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тали" sheetId="1" r:id="rId1"/>
    <sheet name="раскрой" sheetId="2" r:id="rId2"/>
    <sheet name="фурнитура" sheetId="3" r:id="rId3"/>
  </sheets>
  <calcPr calcId="124519"/>
</workbook>
</file>

<file path=xl/calcChain.xml><?xml version="1.0" encoding="utf-8"?>
<calcChain xmlns="http://schemas.openxmlformats.org/spreadsheetml/2006/main">
  <c r="B42" i="1"/>
  <c r="B41"/>
  <c r="J4"/>
  <c r="B4"/>
  <c r="B30"/>
  <c r="B29"/>
  <c r="C36" i="2"/>
  <c r="C35"/>
  <c r="C29"/>
  <c r="C26"/>
  <c r="C25"/>
  <c r="C24"/>
  <c r="C15"/>
  <c r="C11"/>
  <c r="I44" i="1"/>
  <c r="N6"/>
  <c r="K40"/>
  <c r="J40"/>
  <c r="J32"/>
  <c r="B34"/>
  <c r="B28"/>
  <c r="J16"/>
  <c r="B18"/>
  <c r="J11"/>
  <c r="B13"/>
  <c r="J3"/>
</calcChain>
</file>

<file path=xl/sharedStrings.xml><?xml version="1.0" encoding="utf-8"?>
<sst xmlns="http://schemas.openxmlformats.org/spreadsheetml/2006/main" count="350" uniqueCount="57">
  <si>
    <t>Пенал холодильник</t>
  </si>
  <si>
    <t>стойка</t>
  </si>
  <si>
    <t>корп планка</t>
  </si>
  <si>
    <t>ниж горизонт</t>
  </si>
  <si>
    <t>полка</t>
  </si>
  <si>
    <t>стойка пр.</t>
  </si>
  <si>
    <t>стойка лев.</t>
  </si>
  <si>
    <t>метабокс зад</t>
  </si>
  <si>
    <t>метабокс дно</t>
  </si>
  <si>
    <t>задняя стенка</t>
  </si>
  <si>
    <t>фасад</t>
  </si>
  <si>
    <t>бутылочница</t>
  </si>
  <si>
    <t>Короб с выдвижными</t>
  </si>
  <si>
    <t>ниж.горизонт</t>
  </si>
  <si>
    <t>зад.ст.</t>
  </si>
  <si>
    <t>тандем зад</t>
  </si>
  <si>
    <t>тандем зад глуб</t>
  </si>
  <si>
    <t>тандем дно</t>
  </si>
  <si>
    <t>короб мойка</t>
  </si>
  <si>
    <t>фальшпанель</t>
  </si>
  <si>
    <t>стойка корп</t>
  </si>
  <si>
    <t>перемычка</t>
  </si>
  <si>
    <t>короб правый</t>
  </si>
  <si>
    <t>модерн зад</t>
  </si>
  <si>
    <t>мдерн дно</t>
  </si>
  <si>
    <t>зад стенка</t>
  </si>
  <si>
    <t>Верхний короб посуда</t>
  </si>
  <si>
    <t>горизонт</t>
  </si>
  <si>
    <t>столешня</t>
  </si>
  <si>
    <t>сумма</t>
  </si>
  <si>
    <t>False</t>
  </si>
  <si>
    <t>D</t>
  </si>
  <si>
    <t>газ лифты</t>
  </si>
  <si>
    <t>подвес</t>
  </si>
  <si>
    <t>шина</t>
  </si>
  <si>
    <t>ноги</t>
  </si>
  <si>
    <t>ручки</t>
  </si>
  <si>
    <t>фартук</t>
  </si>
  <si>
    <t>плинтус</t>
  </si>
  <si>
    <t>мойка</t>
  </si>
  <si>
    <t xml:space="preserve">боковой </t>
  </si>
  <si>
    <t>метабокс средний</t>
  </si>
  <si>
    <t>планка 90 град</t>
  </si>
  <si>
    <t>планки П-образн</t>
  </si>
  <si>
    <t>сушка 800</t>
  </si>
  <si>
    <t>цоколь  3,5 м</t>
  </si>
  <si>
    <t>бутылочница 200 мм</t>
  </si>
  <si>
    <t>ЛДСП</t>
  </si>
  <si>
    <t>ДВПО</t>
  </si>
  <si>
    <t>МДФ</t>
  </si>
  <si>
    <t>Smart Box средний</t>
  </si>
  <si>
    <t xml:space="preserve">Smart Box низкий </t>
  </si>
  <si>
    <t>петля накладная</t>
  </si>
  <si>
    <t>петля полунакладная</t>
  </si>
  <si>
    <t>петдля для фальшпанели с доводч</t>
  </si>
  <si>
    <t>газовый амортизатор</t>
  </si>
  <si>
    <t>клипсы для цоколя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</si>
</sst>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 val="double"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2" xfId="0" applyFill="1" applyBorder="1"/>
    <xf numFmtId="0" fontId="2" fillId="0" borderId="2" xfId="0" applyFont="1" applyFill="1" applyBorder="1"/>
    <xf numFmtId="0" fontId="4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23" workbookViewId="0">
      <selection sqref="A1:L42"/>
    </sheetView>
  </sheetViews>
  <sheetFormatPr defaultRowHeight="15"/>
  <cols>
    <col min="1" max="1" width="13.140625" customWidth="1"/>
    <col min="4" max="4" width="9.140625" customWidth="1"/>
    <col min="5" max="5" width="7" style="4" customWidth="1"/>
    <col min="8" max="8" width="9.140625" customWidth="1"/>
    <col min="9" max="9" width="9.140625" style="4"/>
    <col min="10" max="10" width="7" customWidth="1"/>
    <col min="11" max="11" width="7.5703125" customWidth="1"/>
    <col min="12" max="12" width="4.85546875" customWidth="1"/>
    <col min="13" max="13" width="9.140625" style="4"/>
  </cols>
  <sheetData>
    <row r="1" spans="1:14">
      <c r="A1" s="15" t="s">
        <v>47</v>
      </c>
      <c r="B1" s="15"/>
      <c r="C1" s="15"/>
      <c r="D1" s="15"/>
      <c r="E1" s="17" t="s">
        <v>48</v>
      </c>
      <c r="F1" s="18"/>
      <c r="G1" s="18"/>
      <c r="H1" s="16"/>
      <c r="I1" s="17" t="s">
        <v>49</v>
      </c>
      <c r="J1" s="18"/>
      <c r="K1" s="18"/>
      <c r="L1" s="16"/>
    </row>
    <row r="2" spans="1:14">
      <c r="A2" s="3" t="s">
        <v>0</v>
      </c>
    </row>
    <row r="3" spans="1:14">
      <c r="A3" t="s">
        <v>5</v>
      </c>
      <c r="B3" s="1">
        <v>620</v>
      </c>
      <c r="C3">
        <v>570</v>
      </c>
      <c r="D3">
        <v>1</v>
      </c>
      <c r="E3" s="4" t="s">
        <v>9</v>
      </c>
      <c r="F3">
        <v>300</v>
      </c>
      <c r="G3">
        <v>600</v>
      </c>
      <c r="H3">
        <v>1</v>
      </c>
      <c r="I3" s="4" t="s">
        <v>10</v>
      </c>
      <c r="J3">
        <f>B6-4</f>
        <v>596</v>
      </c>
      <c r="K3">
        <v>298</v>
      </c>
      <c r="L3">
        <v>1</v>
      </c>
      <c r="M3" s="4" t="s">
        <v>28</v>
      </c>
      <c r="N3">
        <v>600</v>
      </c>
    </row>
    <row r="4" spans="1:14">
      <c r="A4" t="s">
        <v>6</v>
      </c>
      <c r="B4" s="1">
        <f>907-22</f>
        <v>885</v>
      </c>
      <c r="C4">
        <v>550</v>
      </c>
      <c r="D4">
        <v>1</v>
      </c>
      <c r="I4" s="4" t="s">
        <v>40</v>
      </c>
      <c r="J4">
        <f>287-22</f>
        <v>265</v>
      </c>
      <c r="K4">
        <v>570</v>
      </c>
      <c r="L4">
        <v>1</v>
      </c>
      <c r="N4">
        <v>1060</v>
      </c>
    </row>
    <row r="5" spans="1:14">
      <c r="A5" t="s">
        <v>2</v>
      </c>
      <c r="B5" s="1">
        <v>568</v>
      </c>
      <c r="C5">
        <v>100</v>
      </c>
      <c r="D5">
        <v>2</v>
      </c>
      <c r="N5">
        <v>1815</v>
      </c>
    </row>
    <row r="6" spans="1:14">
      <c r="A6" t="s">
        <v>3</v>
      </c>
      <c r="B6" s="1">
        <v>600</v>
      </c>
      <c r="C6" s="2">
        <v>550</v>
      </c>
      <c r="D6">
        <v>1</v>
      </c>
      <c r="M6" s="14" t="s">
        <v>29</v>
      </c>
      <c r="N6" s="13">
        <f>SUM(N3:N5)</f>
        <v>3475</v>
      </c>
    </row>
    <row r="7" spans="1:14">
      <c r="A7" t="s">
        <v>4</v>
      </c>
      <c r="B7" s="1">
        <v>568</v>
      </c>
      <c r="C7">
        <v>550</v>
      </c>
      <c r="D7">
        <v>1</v>
      </c>
    </row>
    <row r="8" spans="1:14">
      <c r="A8" t="s">
        <v>7</v>
      </c>
      <c r="B8" s="1">
        <v>536</v>
      </c>
      <c r="C8">
        <v>102</v>
      </c>
      <c r="D8">
        <v>1</v>
      </c>
    </row>
    <row r="9" spans="1:14" s="5" customFormat="1">
      <c r="A9" s="5" t="s">
        <v>8</v>
      </c>
      <c r="B9" s="6">
        <v>536</v>
      </c>
      <c r="C9" s="5">
        <v>498</v>
      </c>
      <c r="D9" s="5">
        <v>1</v>
      </c>
      <c r="E9" s="7"/>
      <c r="I9" s="7"/>
      <c r="M9" s="7"/>
    </row>
    <row r="10" spans="1:14">
      <c r="A10" s="9" t="s">
        <v>11</v>
      </c>
    </row>
    <row r="11" spans="1:14">
      <c r="A11" s="8" t="s">
        <v>1</v>
      </c>
      <c r="B11" s="10">
        <v>704</v>
      </c>
      <c r="C11">
        <v>520</v>
      </c>
      <c r="D11">
        <v>1</v>
      </c>
      <c r="I11" s="4" t="s">
        <v>10</v>
      </c>
      <c r="J11">
        <f>B14-3</f>
        <v>197</v>
      </c>
      <c r="K11">
        <v>715</v>
      </c>
      <c r="L11">
        <v>1</v>
      </c>
    </row>
    <row r="12" spans="1:14">
      <c r="A12" s="8" t="s">
        <v>2</v>
      </c>
      <c r="B12" s="10">
        <v>704</v>
      </c>
      <c r="C12">
        <v>100</v>
      </c>
      <c r="D12">
        <v>2</v>
      </c>
    </row>
    <row r="13" spans="1:14">
      <c r="A13" s="8" t="s">
        <v>2</v>
      </c>
      <c r="B13" s="1">
        <f>B14-32</f>
        <v>168</v>
      </c>
      <c r="C13">
        <v>100</v>
      </c>
      <c r="D13">
        <v>2</v>
      </c>
    </row>
    <row r="14" spans="1:14" s="5" customFormat="1">
      <c r="A14" s="11" t="s">
        <v>3</v>
      </c>
      <c r="B14" s="12">
        <v>200</v>
      </c>
      <c r="C14" s="5">
        <v>520</v>
      </c>
      <c r="D14" s="5">
        <v>1</v>
      </c>
      <c r="E14" s="7"/>
      <c r="I14" s="7"/>
      <c r="M14" s="7"/>
    </row>
    <row r="15" spans="1:14">
      <c r="A15" s="9" t="s">
        <v>12</v>
      </c>
    </row>
    <row r="16" spans="1:14">
      <c r="A16" s="8" t="s">
        <v>1</v>
      </c>
      <c r="B16" s="10">
        <v>704</v>
      </c>
      <c r="C16">
        <v>520</v>
      </c>
      <c r="D16">
        <v>2</v>
      </c>
      <c r="E16" s="4" t="s">
        <v>14</v>
      </c>
      <c r="F16">
        <v>830</v>
      </c>
      <c r="G16">
        <v>720</v>
      </c>
      <c r="H16">
        <v>1</v>
      </c>
      <c r="I16" s="4" t="s">
        <v>10</v>
      </c>
      <c r="J16">
        <f>B17-3</f>
        <v>827</v>
      </c>
      <c r="K16">
        <v>298</v>
      </c>
      <c r="L16">
        <v>1</v>
      </c>
    </row>
    <row r="17" spans="1:13">
      <c r="A17" s="8" t="s">
        <v>13</v>
      </c>
      <c r="B17" s="10">
        <v>830</v>
      </c>
      <c r="C17">
        <v>520</v>
      </c>
      <c r="D17">
        <v>1</v>
      </c>
      <c r="J17">
        <v>827</v>
      </c>
      <c r="K17">
        <v>278</v>
      </c>
      <c r="L17">
        <v>1</v>
      </c>
    </row>
    <row r="18" spans="1:13">
      <c r="A18" s="8" t="s">
        <v>2</v>
      </c>
      <c r="B18" s="1">
        <f>B17-32</f>
        <v>798</v>
      </c>
      <c r="C18">
        <v>100</v>
      </c>
      <c r="D18">
        <v>2</v>
      </c>
      <c r="J18">
        <v>827</v>
      </c>
      <c r="K18">
        <v>133</v>
      </c>
      <c r="L18">
        <v>1</v>
      </c>
    </row>
    <row r="19" spans="1:13">
      <c r="A19" s="8" t="s">
        <v>15</v>
      </c>
      <c r="B19" s="1">
        <v>701</v>
      </c>
      <c r="C19">
        <v>84</v>
      </c>
      <c r="D19">
        <v>1</v>
      </c>
      <c r="I19" s="4" t="s">
        <v>19</v>
      </c>
      <c r="J19">
        <v>60</v>
      </c>
      <c r="K19">
        <v>715</v>
      </c>
      <c r="L19">
        <v>1</v>
      </c>
    </row>
    <row r="20" spans="1:13">
      <c r="A20" s="8" t="s">
        <v>16</v>
      </c>
      <c r="B20" s="1">
        <v>701</v>
      </c>
      <c r="C20">
        <v>199</v>
      </c>
      <c r="D20">
        <v>1</v>
      </c>
    </row>
    <row r="21" spans="1:13">
      <c r="A21" s="8" t="s">
        <v>17</v>
      </c>
      <c r="B21" s="1">
        <v>712</v>
      </c>
      <c r="C21">
        <v>475</v>
      </c>
      <c r="D21">
        <v>2</v>
      </c>
    </row>
    <row r="22" spans="1:13">
      <c r="A22" t="s">
        <v>7</v>
      </c>
      <c r="B22" s="1">
        <v>766</v>
      </c>
      <c r="C22" s="2">
        <v>150</v>
      </c>
      <c r="D22">
        <v>1</v>
      </c>
    </row>
    <row r="23" spans="1:13" s="5" customFormat="1">
      <c r="A23" s="5" t="s">
        <v>8</v>
      </c>
      <c r="B23" s="6">
        <v>766</v>
      </c>
      <c r="C23" s="5">
        <v>498</v>
      </c>
      <c r="D23" s="5">
        <v>1</v>
      </c>
      <c r="E23" s="7"/>
      <c r="I23" s="7"/>
      <c r="M23" s="7"/>
    </row>
    <row r="24" spans="1:13">
      <c r="A24" s="9" t="s">
        <v>18</v>
      </c>
    </row>
    <row r="25" spans="1:13">
      <c r="A25" s="8" t="s">
        <v>1</v>
      </c>
      <c r="B25" s="10">
        <v>704</v>
      </c>
      <c r="C25">
        <v>550</v>
      </c>
      <c r="D25">
        <v>1</v>
      </c>
      <c r="I25" s="4" t="s">
        <v>10</v>
      </c>
      <c r="J25">
        <v>400</v>
      </c>
      <c r="K25">
        <v>715</v>
      </c>
      <c r="L25">
        <v>1</v>
      </c>
    </row>
    <row r="26" spans="1:13">
      <c r="A26" s="8" t="s">
        <v>3</v>
      </c>
      <c r="B26" s="10">
        <v>1000</v>
      </c>
      <c r="C26">
        <v>550</v>
      </c>
      <c r="D26">
        <v>1</v>
      </c>
      <c r="I26" s="4" t="s">
        <v>19</v>
      </c>
      <c r="J26">
        <v>200</v>
      </c>
      <c r="K26">
        <v>715</v>
      </c>
      <c r="L26">
        <v>1</v>
      </c>
    </row>
    <row r="27" spans="1:13">
      <c r="A27" s="8" t="s">
        <v>20</v>
      </c>
      <c r="B27" s="10">
        <v>704</v>
      </c>
      <c r="C27">
        <v>100</v>
      </c>
      <c r="D27">
        <v>2</v>
      </c>
    </row>
    <row r="28" spans="1:13">
      <c r="A28" s="8" t="s">
        <v>2</v>
      </c>
      <c r="B28" s="1">
        <f>B26-32</f>
        <v>968</v>
      </c>
      <c r="C28">
        <v>150</v>
      </c>
      <c r="D28">
        <v>1</v>
      </c>
    </row>
    <row r="29" spans="1:13">
      <c r="A29" s="8" t="s">
        <v>2</v>
      </c>
      <c r="B29" s="1">
        <f>B26-32</f>
        <v>968</v>
      </c>
      <c r="C29">
        <v>70</v>
      </c>
      <c r="D29">
        <v>1</v>
      </c>
    </row>
    <row r="30" spans="1:13" s="5" customFormat="1">
      <c r="A30" s="11" t="s">
        <v>21</v>
      </c>
      <c r="B30" s="6">
        <f>C26-16</f>
        <v>534</v>
      </c>
      <c r="C30" s="5">
        <v>100</v>
      </c>
      <c r="D30" s="5">
        <v>2</v>
      </c>
      <c r="E30" s="7"/>
      <c r="I30" s="7"/>
      <c r="M30" s="7"/>
    </row>
    <row r="31" spans="1:13">
      <c r="A31" s="9" t="s">
        <v>22</v>
      </c>
    </row>
    <row r="32" spans="1:13">
      <c r="A32" s="8" t="s">
        <v>1</v>
      </c>
      <c r="B32" s="1">
        <v>704</v>
      </c>
      <c r="C32">
        <v>570</v>
      </c>
      <c r="D32">
        <v>2</v>
      </c>
      <c r="E32" s="4" t="s">
        <v>25</v>
      </c>
      <c r="F32">
        <v>874</v>
      </c>
      <c r="G32">
        <v>712</v>
      </c>
      <c r="H32">
        <v>1</v>
      </c>
      <c r="I32" s="4" t="s">
        <v>10</v>
      </c>
      <c r="J32">
        <f>800-2</f>
        <v>798</v>
      </c>
      <c r="K32">
        <v>356</v>
      </c>
      <c r="L32">
        <v>2</v>
      </c>
    </row>
    <row r="33" spans="1:13">
      <c r="A33" s="8" t="s">
        <v>3</v>
      </c>
      <c r="B33" s="1">
        <v>800</v>
      </c>
      <c r="C33">
        <v>570</v>
      </c>
      <c r="D33">
        <v>1</v>
      </c>
    </row>
    <row r="34" spans="1:13">
      <c r="A34" s="8" t="s">
        <v>2</v>
      </c>
      <c r="B34" s="1">
        <f>B33-32</f>
        <v>768</v>
      </c>
      <c r="C34">
        <v>100</v>
      </c>
      <c r="D34">
        <v>2</v>
      </c>
    </row>
    <row r="35" spans="1:13">
      <c r="A35" s="8" t="s">
        <v>23</v>
      </c>
      <c r="B35" s="1">
        <v>671</v>
      </c>
      <c r="C35">
        <v>199</v>
      </c>
      <c r="D35">
        <v>1</v>
      </c>
    </row>
    <row r="36" spans="1:13">
      <c r="A36" s="8" t="s">
        <v>24</v>
      </c>
      <c r="B36" s="1">
        <v>682</v>
      </c>
      <c r="C36">
        <v>475</v>
      </c>
      <c r="D36">
        <v>1</v>
      </c>
    </row>
    <row r="37" spans="1:13">
      <c r="A37" s="8" t="s">
        <v>7</v>
      </c>
      <c r="B37" s="1">
        <v>736</v>
      </c>
      <c r="C37" s="2">
        <v>200</v>
      </c>
      <c r="D37">
        <v>1</v>
      </c>
    </row>
    <row r="38" spans="1:13" s="5" customFormat="1">
      <c r="A38" s="11" t="s">
        <v>8</v>
      </c>
      <c r="B38" s="6">
        <v>736</v>
      </c>
      <c r="C38" s="5">
        <v>498</v>
      </c>
      <c r="D38" s="5">
        <v>1</v>
      </c>
      <c r="E38" s="7"/>
      <c r="I38" s="7"/>
      <c r="M38" s="7"/>
    </row>
    <row r="39" spans="1:13">
      <c r="A39" s="9" t="s">
        <v>26</v>
      </c>
    </row>
    <row r="40" spans="1:13">
      <c r="A40" s="8" t="s">
        <v>1</v>
      </c>
      <c r="B40" s="1">
        <v>720</v>
      </c>
      <c r="C40" s="2">
        <v>280</v>
      </c>
      <c r="D40">
        <v>4</v>
      </c>
      <c r="E40" s="4" t="s">
        <v>25</v>
      </c>
      <c r="F40">
        <v>712</v>
      </c>
      <c r="G40">
        <v>784</v>
      </c>
      <c r="H40">
        <v>2</v>
      </c>
      <c r="I40" s="4" t="s">
        <v>10</v>
      </c>
      <c r="J40">
        <f>800-2</f>
        <v>798</v>
      </c>
      <c r="K40">
        <f>C40/2-2</f>
        <v>138</v>
      </c>
      <c r="L40">
        <v>4</v>
      </c>
    </row>
    <row r="41" spans="1:13">
      <c r="A41" s="8" t="s">
        <v>4</v>
      </c>
      <c r="B41" s="1">
        <f>800-32</f>
        <v>768</v>
      </c>
      <c r="C41">
        <v>270</v>
      </c>
      <c r="D41">
        <v>4</v>
      </c>
    </row>
    <row r="42" spans="1:13">
      <c r="A42" s="8" t="s">
        <v>27</v>
      </c>
      <c r="B42" s="1">
        <f>800-32</f>
        <v>768</v>
      </c>
      <c r="C42">
        <v>280</v>
      </c>
      <c r="D42">
        <v>1</v>
      </c>
    </row>
    <row r="44" spans="1:13">
      <c r="I44" s="4">
        <f>720/2-2</f>
        <v>358</v>
      </c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0"/>
  <sheetViews>
    <sheetView workbookViewId="0">
      <selection activeCell="B40" sqref="B2:N40"/>
    </sheetView>
  </sheetViews>
  <sheetFormatPr defaultRowHeight="15"/>
  <cols>
    <col min="3" max="3" width="10.28515625" bestFit="1" customWidth="1"/>
  </cols>
  <sheetData>
    <row r="2" spans="1:14">
      <c r="B2">
        <v>3</v>
      </c>
      <c r="C2" s="1">
        <v>620</v>
      </c>
      <c r="D2">
        <v>570</v>
      </c>
      <c r="E2">
        <v>1</v>
      </c>
      <c r="F2">
        <v>1</v>
      </c>
      <c r="H2" t="s">
        <v>30</v>
      </c>
      <c r="I2" t="s">
        <v>30</v>
      </c>
      <c r="J2" t="s">
        <v>30</v>
      </c>
      <c r="K2" t="s">
        <v>30</v>
      </c>
      <c r="L2" t="s">
        <v>30</v>
      </c>
      <c r="M2" t="s">
        <v>5</v>
      </c>
      <c r="N2" t="s">
        <v>31</v>
      </c>
    </row>
    <row r="3" spans="1:14">
      <c r="B3">
        <v>3</v>
      </c>
      <c r="C3" s="1">
        <v>907</v>
      </c>
      <c r="D3">
        <v>550</v>
      </c>
      <c r="E3">
        <v>1</v>
      </c>
      <c r="F3">
        <v>1</v>
      </c>
      <c r="H3" t="s">
        <v>30</v>
      </c>
      <c r="I3" t="s">
        <v>30</v>
      </c>
      <c r="J3" t="s">
        <v>30</v>
      </c>
      <c r="K3" t="s">
        <v>30</v>
      </c>
      <c r="L3" t="s">
        <v>30</v>
      </c>
      <c r="M3" t="s">
        <v>6</v>
      </c>
      <c r="N3" t="s">
        <v>31</v>
      </c>
    </row>
    <row r="4" spans="1:14">
      <c r="B4">
        <v>3</v>
      </c>
      <c r="C4" s="1">
        <v>568</v>
      </c>
      <c r="D4">
        <v>100</v>
      </c>
      <c r="E4">
        <v>2</v>
      </c>
      <c r="F4">
        <v>1</v>
      </c>
      <c r="H4" t="s">
        <v>30</v>
      </c>
      <c r="I4" t="s">
        <v>30</v>
      </c>
      <c r="J4" t="s">
        <v>30</v>
      </c>
      <c r="K4" t="s">
        <v>30</v>
      </c>
      <c r="L4" t="s">
        <v>30</v>
      </c>
      <c r="M4" t="s">
        <v>2</v>
      </c>
      <c r="N4" t="s">
        <v>31</v>
      </c>
    </row>
    <row r="5" spans="1:14">
      <c r="B5">
        <v>3</v>
      </c>
      <c r="C5" s="1">
        <v>600</v>
      </c>
      <c r="D5" s="2">
        <v>550</v>
      </c>
      <c r="E5">
        <v>1</v>
      </c>
      <c r="F5">
        <v>1</v>
      </c>
      <c r="H5" t="s">
        <v>30</v>
      </c>
      <c r="I5" t="s">
        <v>30</v>
      </c>
      <c r="J5" t="s">
        <v>30</v>
      </c>
      <c r="K5" t="s">
        <v>30</v>
      </c>
      <c r="L5" t="s">
        <v>30</v>
      </c>
      <c r="M5" t="s">
        <v>3</v>
      </c>
      <c r="N5" t="s">
        <v>31</v>
      </c>
    </row>
    <row r="6" spans="1:14">
      <c r="B6">
        <v>3</v>
      </c>
      <c r="C6" s="1">
        <v>568</v>
      </c>
      <c r="D6">
        <v>550</v>
      </c>
      <c r="E6">
        <v>1</v>
      </c>
      <c r="F6">
        <v>1</v>
      </c>
      <c r="H6" t="s">
        <v>30</v>
      </c>
      <c r="I6" t="s">
        <v>30</v>
      </c>
      <c r="J6" t="s">
        <v>30</v>
      </c>
      <c r="K6" t="s">
        <v>30</v>
      </c>
      <c r="L6" t="s">
        <v>30</v>
      </c>
      <c r="M6" t="s">
        <v>4</v>
      </c>
      <c r="N6" t="s">
        <v>31</v>
      </c>
    </row>
    <row r="7" spans="1:14">
      <c r="B7">
        <v>3</v>
      </c>
      <c r="C7" s="1">
        <v>536</v>
      </c>
      <c r="D7">
        <v>102</v>
      </c>
      <c r="E7">
        <v>1</v>
      </c>
      <c r="F7">
        <v>1</v>
      </c>
      <c r="H7" t="s">
        <v>30</v>
      </c>
      <c r="I7" t="s">
        <v>30</v>
      </c>
      <c r="J7" t="s">
        <v>30</v>
      </c>
      <c r="K7" t="s">
        <v>30</v>
      </c>
      <c r="L7" t="s">
        <v>30</v>
      </c>
      <c r="M7" t="s">
        <v>7</v>
      </c>
      <c r="N7" t="s">
        <v>31</v>
      </c>
    </row>
    <row r="8" spans="1:14">
      <c r="A8" s="5"/>
      <c r="B8">
        <v>3</v>
      </c>
      <c r="C8" s="6">
        <v>536</v>
      </c>
      <c r="D8" s="5">
        <v>498</v>
      </c>
      <c r="E8" s="5">
        <v>1</v>
      </c>
      <c r="F8">
        <v>1</v>
      </c>
      <c r="H8" t="s">
        <v>30</v>
      </c>
      <c r="I8" t="s">
        <v>30</v>
      </c>
      <c r="J8" t="s">
        <v>30</v>
      </c>
      <c r="K8" t="s">
        <v>30</v>
      </c>
      <c r="L8" t="s">
        <v>30</v>
      </c>
      <c r="M8" s="5" t="s">
        <v>8</v>
      </c>
      <c r="N8" t="s">
        <v>31</v>
      </c>
    </row>
    <row r="9" spans="1:14">
      <c r="A9" s="8"/>
      <c r="B9">
        <v>3</v>
      </c>
      <c r="C9" s="10">
        <v>704</v>
      </c>
      <c r="D9">
        <v>520</v>
      </c>
      <c r="E9">
        <v>1</v>
      </c>
      <c r="F9">
        <v>1</v>
      </c>
      <c r="H9" t="s">
        <v>30</v>
      </c>
      <c r="I9" t="s">
        <v>30</v>
      </c>
      <c r="J9" t="s">
        <v>30</v>
      </c>
      <c r="K9" t="s">
        <v>30</v>
      </c>
      <c r="L9" t="s">
        <v>30</v>
      </c>
      <c r="M9" s="8" t="s">
        <v>1</v>
      </c>
      <c r="N9" t="s">
        <v>31</v>
      </c>
    </row>
    <row r="10" spans="1:14">
      <c r="A10" s="8"/>
      <c r="B10">
        <v>3</v>
      </c>
      <c r="C10" s="10">
        <v>704</v>
      </c>
      <c r="D10">
        <v>100</v>
      </c>
      <c r="E10">
        <v>2</v>
      </c>
      <c r="F10">
        <v>1</v>
      </c>
      <c r="H10" t="s">
        <v>30</v>
      </c>
      <c r="I10" t="s">
        <v>30</v>
      </c>
      <c r="J10" t="s">
        <v>30</v>
      </c>
      <c r="K10" t="s">
        <v>30</v>
      </c>
      <c r="L10" t="s">
        <v>30</v>
      </c>
      <c r="M10" s="8" t="s">
        <v>2</v>
      </c>
      <c r="N10" t="s">
        <v>31</v>
      </c>
    </row>
    <row r="11" spans="1:14">
      <c r="A11" s="8"/>
      <c r="B11">
        <v>3</v>
      </c>
      <c r="C11" s="1">
        <f>C12-32</f>
        <v>168</v>
      </c>
      <c r="D11">
        <v>100</v>
      </c>
      <c r="E11">
        <v>2</v>
      </c>
      <c r="F11">
        <v>1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s="8" t="s">
        <v>2</v>
      </c>
      <c r="N11" t="s">
        <v>31</v>
      </c>
    </row>
    <row r="12" spans="1:14">
      <c r="A12" s="11"/>
      <c r="B12">
        <v>3</v>
      </c>
      <c r="C12" s="12">
        <v>200</v>
      </c>
      <c r="D12" s="5">
        <v>520</v>
      </c>
      <c r="E12" s="5">
        <v>1</v>
      </c>
      <c r="F12">
        <v>1</v>
      </c>
      <c r="H12" t="s">
        <v>30</v>
      </c>
      <c r="I12" t="s">
        <v>30</v>
      </c>
      <c r="J12" t="s">
        <v>30</v>
      </c>
      <c r="K12" t="s">
        <v>30</v>
      </c>
      <c r="L12" t="s">
        <v>30</v>
      </c>
      <c r="M12" s="11" t="s">
        <v>3</v>
      </c>
      <c r="N12" t="s">
        <v>31</v>
      </c>
    </row>
    <row r="13" spans="1:14">
      <c r="A13" s="8"/>
      <c r="B13">
        <v>3</v>
      </c>
      <c r="C13" s="10">
        <v>704</v>
      </c>
      <c r="D13">
        <v>520</v>
      </c>
      <c r="E13">
        <v>2</v>
      </c>
      <c r="F13">
        <v>1</v>
      </c>
      <c r="H13" t="s">
        <v>30</v>
      </c>
      <c r="I13" t="s">
        <v>30</v>
      </c>
      <c r="J13" t="s">
        <v>30</v>
      </c>
      <c r="K13" t="s">
        <v>30</v>
      </c>
      <c r="L13" t="s">
        <v>30</v>
      </c>
      <c r="M13" s="8" t="s">
        <v>1</v>
      </c>
      <c r="N13" t="s">
        <v>31</v>
      </c>
    </row>
    <row r="14" spans="1:14">
      <c r="A14" s="8"/>
      <c r="B14">
        <v>3</v>
      </c>
      <c r="C14" s="10">
        <v>830</v>
      </c>
      <c r="D14">
        <v>520</v>
      </c>
      <c r="E14">
        <v>1</v>
      </c>
      <c r="F14">
        <v>1</v>
      </c>
      <c r="H14" t="s">
        <v>30</v>
      </c>
      <c r="I14" t="s">
        <v>30</v>
      </c>
      <c r="J14" t="s">
        <v>30</v>
      </c>
      <c r="K14" t="s">
        <v>30</v>
      </c>
      <c r="L14" t="s">
        <v>30</v>
      </c>
      <c r="M14" s="8" t="s">
        <v>13</v>
      </c>
      <c r="N14" t="s">
        <v>31</v>
      </c>
    </row>
    <row r="15" spans="1:14">
      <c r="A15" s="8"/>
      <c r="B15">
        <v>3</v>
      </c>
      <c r="C15" s="1">
        <f>C14-32</f>
        <v>798</v>
      </c>
      <c r="D15">
        <v>100</v>
      </c>
      <c r="E15">
        <v>2</v>
      </c>
      <c r="F15">
        <v>1</v>
      </c>
      <c r="H15" t="s">
        <v>30</v>
      </c>
      <c r="I15" t="s">
        <v>30</v>
      </c>
      <c r="J15" t="s">
        <v>30</v>
      </c>
      <c r="K15" t="s">
        <v>30</v>
      </c>
      <c r="L15" t="s">
        <v>30</v>
      </c>
      <c r="M15" s="8" t="s">
        <v>2</v>
      </c>
      <c r="N15" t="s">
        <v>31</v>
      </c>
    </row>
    <row r="16" spans="1:14">
      <c r="A16" s="8"/>
      <c r="B16">
        <v>3</v>
      </c>
      <c r="C16" s="1">
        <v>701</v>
      </c>
      <c r="D16">
        <v>84</v>
      </c>
      <c r="E16">
        <v>1</v>
      </c>
      <c r="F16">
        <v>1</v>
      </c>
      <c r="H16" t="s">
        <v>30</v>
      </c>
      <c r="I16" t="s">
        <v>30</v>
      </c>
      <c r="J16" t="s">
        <v>30</v>
      </c>
      <c r="K16" t="s">
        <v>30</v>
      </c>
      <c r="L16" t="s">
        <v>30</v>
      </c>
      <c r="M16" s="8" t="s">
        <v>15</v>
      </c>
      <c r="N16" t="s">
        <v>31</v>
      </c>
    </row>
    <row r="17" spans="1:14">
      <c r="A17" s="8"/>
      <c r="B17">
        <v>3</v>
      </c>
      <c r="C17" s="1">
        <v>701</v>
      </c>
      <c r="D17">
        <v>199</v>
      </c>
      <c r="E17">
        <v>1</v>
      </c>
      <c r="F17">
        <v>1</v>
      </c>
      <c r="H17" t="s">
        <v>30</v>
      </c>
      <c r="I17" t="s">
        <v>30</v>
      </c>
      <c r="J17" t="s">
        <v>30</v>
      </c>
      <c r="K17" t="s">
        <v>30</v>
      </c>
      <c r="L17" t="s">
        <v>30</v>
      </c>
      <c r="M17" s="8" t="s">
        <v>16</v>
      </c>
      <c r="N17" t="s">
        <v>31</v>
      </c>
    </row>
    <row r="18" spans="1:14">
      <c r="A18" s="8"/>
      <c r="B18">
        <v>3</v>
      </c>
      <c r="C18" s="1">
        <v>712</v>
      </c>
      <c r="D18">
        <v>475</v>
      </c>
      <c r="E18">
        <v>2</v>
      </c>
      <c r="F18">
        <v>1</v>
      </c>
      <c r="H18" t="s">
        <v>30</v>
      </c>
      <c r="I18" t="s">
        <v>30</v>
      </c>
      <c r="J18" t="s">
        <v>30</v>
      </c>
      <c r="K18" t="s">
        <v>30</v>
      </c>
      <c r="L18" t="s">
        <v>30</v>
      </c>
      <c r="M18" s="8" t="s">
        <v>17</v>
      </c>
      <c r="N18" t="s">
        <v>31</v>
      </c>
    </row>
    <row r="19" spans="1:14">
      <c r="B19">
        <v>3</v>
      </c>
      <c r="C19" s="1">
        <v>766</v>
      </c>
      <c r="D19" s="2">
        <v>150</v>
      </c>
      <c r="E19">
        <v>1</v>
      </c>
      <c r="F19">
        <v>1</v>
      </c>
      <c r="H19" t="s">
        <v>30</v>
      </c>
      <c r="I19" t="s">
        <v>30</v>
      </c>
      <c r="J19" t="s">
        <v>30</v>
      </c>
      <c r="K19" t="s">
        <v>30</v>
      </c>
      <c r="L19" t="s">
        <v>30</v>
      </c>
      <c r="M19" t="s">
        <v>7</v>
      </c>
      <c r="N19" t="s">
        <v>31</v>
      </c>
    </row>
    <row r="20" spans="1:14">
      <c r="A20" s="5"/>
      <c r="B20">
        <v>3</v>
      </c>
      <c r="C20" s="6">
        <v>766</v>
      </c>
      <c r="D20" s="5">
        <v>498</v>
      </c>
      <c r="E20" s="5">
        <v>1</v>
      </c>
      <c r="F20">
        <v>1</v>
      </c>
      <c r="H20" t="s">
        <v>30</v>
      </c>
      <c r="I20" t="s">
        <v>30</v>
      </c>
      <c r="J20" t="s">
        <v>30</v>
      </c>
      <c r="K20" t="s">
        <v>30</v>
      </c>
      <c r="L20" t="s">
        <v>30</v>
      </c>
      <c r="M20" s="5" t="s">
        <v>8</v>
      </c>
      <c r="N20" t="s">
        <v>31</v>
      </c>
    </row>
    <row r="21" spans="1:14">
      <c r="A21" s="8"/>
      <c r="B21">
        <v>3</v>
      </c>
      <c r="C21" s="10">
        <v>704</v>
      </c>
      <c r="D21">
        <v>550</v>
      </c>
      <c r="E21">
        <v>1</v>
      </c>
      <c r="F21">
        <v>1</v>
      </c>
      <c r="H21" t="s">
        <v>30</v>
      </c>
      <c r="I21" t="s">
        <v>30</v>
      </c>
      <c r="J21" t="s">
        <v>30</v>
      </c>
      <c r="K21" t="s">
        <v>30</v>
      </c>
      <c r="L21" t="s">
        <v>30</v>
      </c>
      <c r="M21" s="8" t="s">
        <v>1</v>
      </c>
      <c r="N21" t="s">
        <v>31</v>
      </c>
    </row>
    <row r="22" spans="1:14">
      <c r="A22" s="8"/>
      <c r="B22">
        <v>3</v>
      </c>
      <c r="C22" s="10">
        <v>1000</v>
      </c>
      <c r="D22">
        <v>550</v>
      </c>
      <c r="E22">
        <v>1</v>
      </c>
      <c r="F22">
        <v>1</v>
      </c>
      <c r="H22" t="s">
        <v>30</v>
      </c>
      <c r="I22" t="s">
        <v>30</v>
      </c>
      <c r="J22" t="s">
        <v>30</v>
      </c>
      <c r="K22" t="s">
        <v>30</v>
      </c>
      <c r="L22" t="s">
        <v>30</v>
      </c>
      <c r="M22" s="8" t="s">
        <v>3</v>
      </c>
      <c r="N22" t="s">
        <v>31</v>
      </c>
    </row>
    <row r="23" spans="1:14">
      <c r="A23" s="8"/>
      <c r="B23">
        <v>3</v>
      </c>
      <c r="C23" s="10">
        <v>704</v>
      </c>
      <c r="D23">
        <v>100</v>
      </c>
      <c r="E23">
        <v>2</v>
      </c>
      <c r="F23">
        <v>1</v>
      </c>
      <c r="H23" t="s">
        <v>30</v>
      </c>
      <c r="I23" t="s">
        <v>30</v>
      </c>
      <c r="J23" t="s">
        <v>30</v>
      </c>
      <c r="K23" t="s">
        <v>30</v>
      </c>
      <c r="L23" t="s">
        <v>30</v>
      </c>
      <c r="M23" s="8" t="s">
        <v>20</v>
      </c>
      <c r="N23" t="s">
        <v>31</v>
      </c>
    </row>
    <row r="24" spans="1:14">
      <c r="A24" s="8"/>
      <c r="B24">
        <v>3</v>
      </c>
      <c r="C24" s="1">
        <f>C22-32</f>
        <v>968</v>
      </c>
      <c r="D24">
        <v>150</v>
      </c>
      <c r="E24">
        <v>1</v>
      </c>
      <c r="F24">
        <v>1</v>
      </c>
      <c r="H24" t="s">
        <v>30</v>
      </c>
      <c r="I24" t="s">
        <v>30</v>
      </c>
      <c r="J24" t="s">
        <v>30</v>
      </c>
      <c r="K24" t="s">
        <v>30</v>
      </c>
      <c r="L24" t="s">
        <v>30</v>
      </c>
      <c r="M24" s="8" t="s">
        <v>2</v>
      </c>
      <c r="N24" t="s">
        <v>31</v>
      </c>
    </row>
    <row r="25" spans="1:14">
      <c r="A25" s="8"/>
      <c r="B25">
        <v>3</v>
      </c>
      <c r="C25" s="1">
        <f>C23-32</f>
        <v>672</v>
      </c>
      <c r="D25">
        <v>70</v>
      </c>
      <c r="E25">
        <v>1</v>
      </c>
      <c r="F25">
        <v>1</v>
      </c>
      <c r="H25" t="s">
        <v>30</v>
      </c>
      <c r="I25" t="s">
        <v>30</v>
      </c>
      <c r="J25" t="s">
        <v>30</v>
      </c>
      <c r="K25" t="s">
        <v>30</v>
      </c>
      <c r="L25" t="s">
        <v>30</v>
      </c>
      <c r="M25" s="8" t="s">
        <v>2</v>
      </c>
      <c r="N25" t="s">
        <v>31</v>
      </c>
    </row>
    <row r="26" spans="1:14">
      <c r="A26" s="11"/>
      <c r="B26">
        <v>3</v>
      </c>
      <c r="C26" s="6">
        <f>D22-16</f>
        <v>534</v>
      </c>
      <c r="D26" s="5">
        <v>100</v>
      </c>
      <c r="E26" s="5">
        <v>2</v>
      </c>
      <c r="F26">
        <v>1</v>
      </c>
      <c r="H26" t="s">
        <v>30</v>
      </c>
      <c r="I26" t="s">
        <v>30</v>
      </c>
      <c r="J26" t="s">
        <v>30</v>
      </c>
      <c r="K26" t="s">
        <v>30</v>
      </c>
      <c r="L26" t="s">
        <v>30</v>
      </c>
      <c r="M26" s="11" t="s">
        <v>21</v>
      </c>
      <c r="N26" t="s">
        <v>31</v>
      </c>
    </row>
    <row r="27" spans="1:14">
      <c r="A27" s="8"/>
      <c r="B27">
        <v>3</v>
      </c>
      <c r="C27" s="1">
        <v>704</v>
      </c>
      <c r="D27">
        <v>570</v>
      </c>
      <c r="E27">
        <v>2</v>
      </c>
      <c r="F27">
        <v>1</v>
      </c>
      <c r="H27" t="s">
        <v>30</v>
      </c>
      <c r="I27" t="s">
        <v>30</v>
      </c>
      <c r="J27" t="s">
        <v>30</v>
      </c>
      <c r="K27" t="s">
        <v>30</v>
      </c>
      <c r="L27" t="s">
        <v>30</v>
      </c>
      <c r="M27" s="8" t="s">
        <v>1</v>
      </c>
      <c r="N27" t="s">
        <v>31</v>
      </c>
    </row>
    <row r="28" spans="1:14">
      <c r="A28" s="8"/>
      <c r="B28">
        <v>3</v>
      </c>
      <c r="C28" s="1">
        <v>800</v>
      </c>
      <c r="D28">
        <v>570</v>
      </c>
      <c r="E28">
        <v>1</v>
      </c>
      <c r="F28">
        <v>1</v>
      </c>
      <c r="H28" t="s">
        <v>30</v>
      </c>
      <c r="I28" t="s">
        <v>30</v>
      </c>
      <c r="J28" t="s">
        <v>30</v>
      </c>
      <c r="K28" t="s">
        <v>30</v>
      </c>
      <c r="L28" t="s">
        <v>30</v>
      </c>
      <c r="M28" s="8" t="s">
        <v>3</v>
      </c>
      <c r="N28" t="s">
        <v>31</v>
      </c>
    </row>
    <row r="29" spans="1:14">
      <c r="A29" s="8"/>
      <c r="B29">
        <v>3</v>
      </c>
      <c r="C29" s="1">
        <f>C28-32</f>
        <v>768</v>
      </c>
      <c r="D29">
        <v>100</v>
      </c>
      <c r="E29">
        <v>2</v>
      </c>
      <c r="F29">
        <v>1</v>
      </c>
      <c r="H29" t="s">
        <v>30</v>
      </c>
      <c r="I29" t="s">
        <v>30</v>
      </c>
      <c r="J29" t="s">
        <v>30</v>
      </c>
      <c r="K29" t="s">
        <v>30</v>
      </c>
      <c r="L29" t="s">
        <v>30</v>
      </c>
      <c r="M29" s="8" t="s">
        <v>2</v>
      </c>
      <c r="N29" t="s">
        <v>31</v>
      </c>
    </row>
    <row r="30" spans="1:14">
      <c r="A30" s="8"/>
      <c r="B30">
        <v>3</v>
      </c>
      <c r="C30" s="1">
        <v>671</v>
      </c>
      <c r="D30">
        <v>199</v>
      </c>
      <c r="E30">
        <v>1</v>
      </c>
      <c r="F30">
        <v>1</v>
      </c>
      <c r="H30" t="s">
        <v>30</v>
      </c>
      <c r="I30" t="s">
        <v>30</v>
      </c>
      <c r="J30" t="s">
        <v>30</v>
      </c>
      <c r="K30" t="s">
        <v>30</v>
      </c>
      <c r="L30" t="s">
        <v>30</v>
      </c>
      <c r="M30" s="8" t="s">
        <v>23</v>
      </c>
      <c r="N30" t="s">
        <v>31</v>
      </c>
    </row>
    <row r="31" spans="1:14">
      <c r="A31" s="8"/>
      <c r="B31">
        <v>3</v>
      </c>
      <c r="C31" s="1">
        <v>682</v>
      </c>
      <c r="D31">
        <v>475</v>
      </c>
      <c r="E31">
        <v>1</v>
      </c>
      <c r="F31">
        <v>1</v>
      </c>
      <c r="H31" t="s">
        <v>30</v>
      </c>
      <c r="I31" t="s">
        <v>30</v>
      </c>
      <c r="J31" t="s">
        <v>30</v>
      </c>
      <c r="K31" t="s">
        <v>30</v>
      </c>
      <c r="L31" t="s">
        <v>30</v>
      </c>
      <c r="M31" s="8" t="s">
        <v>24</v>
      </c>
      <c r="N31" t="s">
        <v>31</v>
      </c>
    </row>
    <row r="32" spans="1:14">
      <c r="A32" s="8"/>
      <c r="B32">
        <v>3</v>
      </c>
      <c r="C32" s="1">
        <v>736</v>
      </c>
      <c r="D32" s="2">
        <v>200</v>
      </c>
      <c r="E32">
        <v>1</v>
      </c>
      <c r="F32">
        <v>1</v>
      </c>
      <c r="H32" t="s">
        <v>30</v>
      </c>
      <c r="I32" t="s">
        <v>30</v>
      </c>
      <c r="J32" t="s">
        <v>30</v>
      </c>
      <c r="K32" t="s">
        <v>30</v>
      </c>
      <c r="L32" t="s">
        <v>30</v>
      </c>
      <c r="M32" s="8" t="s">
        <v>7</v>
      </c>
      <c r="N32" t="s">
        <v>31</v>
      </c>
    </row>
    <row r="33" spans="1:14">
      <c r="A33" s="11"/>
      <c r="B33">
        <v>3</v>
      </c>
      <c r="C33" s="6">
        <v>736</v>
      </c>
      <c r="D33" s="5">
        <v>498</v>
      </c>
      <c r="E33" s="5">
        <v>1</v>
      </c>
      <c r="F33">
        <v>1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s="11" t="s">
        <v>8</v>
      </c>
      <c r="N33" t="s">
        <v>31</v>
      </c>
    </row>
    <row r="34" spans="1:14">
      <c r="A34" s="8"/>
      <c r="B34">
        <v>3</v>
      </c>
      <c r="C34" s="1">
        <v>720</v>
      </c>
      <c r="D34" s="2">
        <v>280</v>
      </c>
      <c r="E34">
        <v>4</v>
      </c>
      <c r="F34">
        <v>1</v>
      </c>
      <c r="H34" t="s">
        <v>30</v>
      </c>
      <c r="I34" t="s">
        <v>30</v>
      </c>
      <c r="J34" t="s">
        <v>30</v>
      </c>
      <c r="K34" t="s">
        <v>30</v>
      </c>
      <c r="L34" t="s">
        <v>30</v>
      </c>
      <c r="M34" s="8" t="s">
        <v>1</v>
      </c>
      <c r="N34" t="s">
        <v>31</v>
      </c>
    </row>
    <row r="35" spans="1:14">
      <c r="A35" s="8"/>
      <c r="B35">
        <v>3</v>
      </c>
      <c r="C35" s="1">
        <f>800-32</f>
        <v>768</v>
      </c>
      <c r="D35">
        <v>270</v>
      </c>
      <c r="E35">
        <v>4</v>
      </c>
      <c r="F35">
        <v>1</v>
      </c>
      <c r="H35" t="s">
        <v>30</v>
      </c>
      <c r="I35" t="s">
        <v>30</v>
      </c>
      <c r="J35" t="s">
        <v>30</v>
      </c>
      <c r="K35" t="s">
        <v>30</v>
      </c>
      <c r="L35" t="s">
        <v>30</v>
      </c>
      <c r="M35" s="8" t="s">
        <v>4</v>
      </c>
      <c r="N35" t="s">
        <v>31</v>
      </c>
    </row>
    <row r="36" spans="1:14" s="5" customFormat="1">
      <c r="A36" s="11"/>
      <c r="B36">
        <v>3</v>
      </c>
      <c r="C36" s="6">
        <f>800-32</f>
        <v>768</v>
      </c>
      <c r="D36" s="5">
        <v>280</v>
      </c>
      <c r="E36" s="5">
        <v>1</v>
      </c>
      <c r="F36" s="5">
        <v>1</v>
      </c>
      <c r="H36" s="5" t="s">
        <v>30</v>
      </c>
      <c r="I36" s="5" t="s">
        <v>30</v>
      </c>
      <c r="J36" s="5" t="s">
        <v>30</v>
      </c>
      <c r="K36" s="5" t="s">
        <v>30</v>
      </c>
      <c r="L36" s="5" t="s">
        <v>30</v>
      </c>
      <c r="M36" s="11" t="s">
        <v>27</v>
      </c>
      <c r="N36" s="5" t="s">
        <v>31</v>
      </c>
    </row>
    <row r="37" spans="1:14">
      <c r="B37" s="8">
        <v>8</v>
      </c>
      <c r="C37">
        <v>300</v>
      </c>
      <c r="D37">
        <v>600</v>
      </c>
      <c r="E37">
        <v>1</v>
      </c>
      <c r="F37">
        <v>1</v>
      </c>
      <c r="H37" t="s">
        <v>30</v>
      </c>
      <c r="I37" t="s">
        <v>30</v>
      </c>
      <c r="J37" t="s">
        <v>30</v>
      </c>
      <c r="K37" t="s">
        <v>30</v>
      </c>
      <c r="L37" t="s">
        <v>30</v>
      </c>
      <c r="N37" t="s">
        <v>31</v>
      </c>
    </row>
    <row r="38" spans="1:14">
      <c r="B38" s="8">
        <v>8</v>
      </c>
      <c r="C38">
        <v>830</v>
      </c>
      <c r="D38">
        <v>720</v>
      </c>
      <c r="E38">
        <v>1</v>
      </c>
      <c r="F38">
        <v>1</v>
      </c>
      <c r="H38" t="s">
        <v>30</v>
      </c>
      <c r="I38" t="s">
        <v>30</v>
      </c>
      <c r="J38" t="s">
        <v>30</v>
      </c>
      <c r="K38" t="s">
        <v>30</v>
      </c>
      <c r="L38" t="s">
        <v>30</v>
      </c>
      <c r="N38" t="s">
        <v>31</v>
      </c>
    </row>
    <row r="39" spans="1:14">
      <c r="B39" s="8">
        <v>8</v>
      </c>
      <c r="C39">
        <v>874</v>
      </c>
      <c r="D39">
        <v>712</v>
      </c>
      <c r="E39">
        <v>1</v>
      </c>
      <c r="F39">
        <v>1</v>
      </c>
      <c r="H39" t="s">
        <v>30</v>
      </c>
      <c r="I39" t="s">
        <v>30</v>
      </c>
      <c r="J39" t="s">
        <v>30</v>
      </c>
      <c r="K39" t="s">
        <v>30</v>
      </c>
      <c r="L39" t="s">
        <v>30</v>
      </c>
      <c r="N39" t="s">
        <v>31</v>
      </c>
    </row>
    <row r="40" spans="1:14">
      <c r="B40" s="8">
        <v>8</v>
      </c>
      <c r="C40">
        <v>712</v>
      </c>
      <c r="D40">
        <v>784</v>
      </c>
      <c r="E40">
        <v>2</v>
      </c>
      <c r="F40">
        <v>1</v>
      </c>
      <c r="H40" t="s">
        <v>30</v>
      </c>
      <c r="I40" t="s">
        <v>30</v>
      </c>
      <c r="J40" t="s">
        <v>30</v>
      </c>
      <c r="K40" t="s">
        <v>30</v>
      </c>
      <c r="L40" t="s">
        <v>30</v>
      </c>
      <c r="N40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22" sqref="A1:B22"/>
    </sheetView>
  </sheetViews>
  <sheetFormatPr defaultRowHeight="15"/>
  <cols>
    <col min="1" max="1" width="32" customWidth="1"/>
  </cols>
  <sheetData>
    <row r="1" spans="1:2">
      <c r="A1" t="s">
        <v>50</v>
      </c>
      <c r="B1">
        <v>2</v>
      </c>
    </row>
    <row r="2" spans="1:2">
      <c r="A2" t="s">
        <v>51</v>
      </c>
      <c r="B2">
        <v>1</v>
      </c>
    </row>
    <row r="3" spans="1:2">
      <c r="A3" t="s">
        <v>41</v>
      </c>
      <c r="B3">
        <v>3</v>
      </c>
    </row>
    <row r="4" spans="1:2">
      <c r="A4" t="s">
        <v>32</v>
      </c>
      <c r="B4">
        <v>8</v>
      </c>
    </row>
    <row r="5" spans="1:2">
      <c r="A5" t="s">
        <v>33</v>
      </c>
      <c r="B5">
        <v>4</v>
      </c>
    </row>
    <row r="6" spans="1:2">
      <c r="A6" t="s">
        <v>34</v>
      </c>
      <c r="B6">
        <v>1</v>
      </c>
    </row>
    <row r="7" spans="1:2">
      <c r="A7" t="s">
        <v>35</v>
      </c>
      <c r="B7">
        <v>18</v>
      </c>
    </row>
    <row r="8" spans="1:2">
      <c r="A8" t="s">
        <v>36</v>
      </c>
      <c r="B8">
        <v>12</v>
      </c>
    </row>
    <row r="9" spans="1:2">
      <c r="A9" t="s">
        <v>28</v>
      </c>
      <c r="B9">
        <v>2</v>
      </c>
    </row>
    <row r="10" spans="1:2">
      <c r="A10" t="s">
        <v>42</v>
      </c>
      <c r="B10">
        <v>1</v>
      </c>
    </row>
    <row r="11" spans="1:2">
      <c r="A11" t="s">
        <v>37</v>
      </c>
      <c r="B11">
        <v>2</v>
      </c>
    </row>
    <row r="12" spans="1:2">
      <c r="A12" t="s">
        <v>43</v>
      </c>
      <c r="B12">
        <v>1</v>
      </c>
    </row>
    <row r="13" spans="1:2">
      <c r="A13" t="s">
        <v>38</v>
      </c>
      <c r="B13">
        <v>1</v>
      </c>
    </row>
    <row r="14" spans="1:2">
      <c r="A14" t="s">
        <v>39</v>
      </c>
      <c r="B14">
        <v>1</v>
      </c>
    </row>
    <row r="15" spans="1:2">
      <c r="A15" t="s">
        <v>44</v>
      </c>
      <c r="B15">
        <v>1</v>
      </c>
    </row>
    <row r="16" spans="1:2">
      <c r="A16" t="s">
        <v>52</v>
      </c>
      <c r="B16">
        <v>4</v>
      </c>
    </row>
    <row r="17" spans="1:2">
      <c r="A17" t="s">
        <v>53</v>
      </c>
      <c r="B17">
        <v>4</v>
      </c>
    </row>
    <row r="18" spans="1:2">
      <c r="A18" t="s">
        <v>54</v>
      </c>
      <c r="B18">
        <v>2</v>
      </c>
    </row>
    <row r="19" spans="1:2">
      <c r="A19" t="s">
        <v>55</v>
      </c>
      <c r="B19">
        <v>8</v>
      </c>
    </row>
    <row r="20" spans="1:2">
      <c r="A20" t="s">
        <v>45</v>
      </c>
      <c r="B20">
        <v>1</v>
      </c>
    </row>
    <row r="21" spans="1:2">
      <c r="A21" t="s">
        <v>46</v>
      </c>
      <c r="B21">
        <v>1</v>
      </c>
    </row>
    <row r="22" spans="1:2">
      <c r="A22" t="s">
        <v>56</v>
      </c>
      <c r="B22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детали</vt:lpstr>
      <vt:lpstr>раскрой</vt:lpstr>
      <vt:lpstr>фурнитура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2016-02-20T02:36:02Z</dcterms:modified>
</cp:coreProperties>
</file>